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C02E6DA9-61EA-47F5-8573-14E19B597F57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/>
  <c r="D9" i="1" l="1"/>
  <c r="D15" i="1" s="1"/>
  <c r="D18" i="1"/>
  <c r="D16" i="1"/>
  <c r="B25" i="1"/>
  <c r="D21" i="1" l="1"/>
</calcChain>
</file>

<file path=xl/sharedStrings.xml><?xml version="1.0" encoding="utf-8"?>
<sst xmlns="http://schemas.openxmlformats.org/spreadsheetml/2006/main" count="29" uniqueCount="26">
  <si>
    <t>ENTRATE</t>
  </si>
  <si>
    <t>TOTALE</t>
  </si>
  <si>
    <t>A) QUADRO RIASSUNTIVO DELLA GESTIONE DI CASSA</t>
  </si>
  <si>
    <t>RESIDUI</t>
  </si>
  <si>
    <t>COMPETENZA</t>
  </si>
  <si>
    <t xml:space="preserve">RISCOSSIONI </t>
  </si>
  <si>
    <t xml:space="preserve">PAGAMENTI 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</si>
  <si>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</si>
  <si>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</si>
  <si>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</si>
  <si>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</si>
  <si>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</si>
  <si>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</si>
  <si>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</si>
  <si>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</si>
  <si>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</si>
  <si>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</si>
  <si>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</si>
  <si>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PASSIVO</t>
  </si>
  <si>
    <t>Residui passivi</t>
  </si>
  <si>
    <t>Fondo di cassa al 31.12.2017</t>
  </si>
  <si>
    <t>Fondo di cassa al 31.12.2016</t>
  </si>
  <si>
    <t>Fondo di cassa al 01 Gennaio</t>
  </si>
  <si>
    <t>Dati relativi alle entrate e alla spesa del bilancio consuntivo riferito all'esercizio 2016</t>
  </si>
  <si>
    <t>Avanzo al 31/12/2016</t>
  </si>
  <si>
    <t>Avanzo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</si>
</sst>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31"/>
  <sheetViews>
    <sheetView tabSelected="1" topLeftCell="A13" workbookViewId="0">
      <selection activeCell="A36" sqref="A36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6" width="11.7109375" bestFit="1" customWidth="1"/>
  </cols>
  <sheetData>
    <row r="1" spans="1:5" s="4" customFormat="1" ht="21" x14ac:dyDescent="0.35">
      <c r="A1" s="22" t="s">
        <v>23</v>
      </c>
      <c r="B1" s="22"/>
      <c r="C1" s="22"/>
      <c r="D1" s="22"/>
    </row>
    <row r="2" spans="1:5" s="4" customFormat="1" ht="21" x14ac:dyDescent="0.35">
      <c r="A2" s="23" t="s">
        <v>2</v>
      </c>
      <c r="B2" s="23"/>
      <c r="C2" s="23"/>
      <c r="D2" s="23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22</v>
      </c>
      <c r="B5" s="8"/>
      <c r="C5" s="8"/>
      <c r="D5" s="9">
        <v>82464.55</v>
      </c>
    </row>
    <row r="6" spans="1:5" x14ac:dyDescent="0.25">
      <c r="A6" s="8" t="s">
        <v>5</v>
      </c>
      <c r="B6" s="10">
        <v>615897.66</v>
      </c>
      <c r="C6" s="10">
        <v>842778.59</v>
      </c>
      <c r="D6" s="9">
        <f>SUM(B6:C6)</f>
        <v>1458676.25</v>
      </c>
    </row>
    <row r="7" spans="1:5" x14ac:dyDescent="0.25">
      <c r="A7" s="6" t="s">
        <v>7</v>
      </c>
      <c r="B7" s="10"/>
      <c r="C7" s="10"/>
      <c r="D7" s="9"/>
    </row>
    <row r="8" spans="1:5" x14ac:dyDescent="0.25">
      <c r="A8" s="8" t="s">
        <v>6</v>
      </c>
      <c r="B8" s="10">
        <v>392652.24</v>
      </c>
      <c r="C8" s="10">
        <v>620248.93000000005</v>
      </c>
      <c r="D8" s="9">
        <f>SUM(B8:C8)</f>
        <v>1012901.17</v>
      </c>
    </row>
    <row r="9" spans="1:5" x14ac:dyDescent="0.25">
      <c r="A9" s="11" t="s">
        <v>20</v>
      </c>
      <c r="B9" s="7"/>
      <c r="C9" s="7"/>
      <c r="D9" s="9">
        <f>D5+D6-D8</f>
        <v>528239.63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24" t="s">
        <v>8</v>
      </c>
      <c r="B12" s="24"/>
      <c r="C12" s="24"/>
      <c r="D12" s="24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9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21</v>
      </c>
      <c r="B15" s="8"/>
      <c r="C15" s="8"/>
      <c r="D15" s="9">
        <f>D9</f>
        <v>528239.63</v>
      </c>
    </row>
    <row r="16" spans="1:5" s="13" customFormat="1" x14ac:dyDescent="0.25">
      <c r="A16" s="8" t="s">
        <v>12</v>
      </c>
      <c r="B16" s="10">
        <v>336174.91</v>
      </c>
      <c r="C16" s="10">
        <v>222405.44</v>
      </c>
      <c r="D16" s="9">
        <f>B16+C16</f>
        <v>558580.35</v>
      </c>
    </row>
    <row r="17" spans="1:6" s="13" customFormat="1" x14ac:dyDescent="0.25">
      <c r="A17" s="6" t="s">
        <v>18</v>
      </c>
      <c r="B17" s="6"/>
      <c r="C17" s="6"/>
      <c r="D17" s="6"/>
      <c r="E17" s="14"/>
    </row>
    <row r="18" spans="1:6" s="13" customFormat="1" x14ac:dyDescent="0.25">
      <c r="A18" s="16" t="s">
        <v>19</v>
      </c>
      <c r="B18" s="10">
        <v>307669.57</v>
      </c>
      <c r="C18" s="10">
        <v>322615.11</v>
      </c>
      <c r="D18" s="9">
        <f>B18+C18</f>
        <v>630284.67999999993</v>
      </c>
    </row>
    <row r="19" spans="1:6" s="13" customFormat="1" x14ac:dyDescent="0.25">
      <c r="A19" s="8" t="s">
        <v>13</v>
      </c>
      <c r="B19" s="10"/>
      <c r="C19" s="10"/>
      <c r="D19" s="9">
        <v>60012.83</v>
      </c>
    </row>
    <row r="20" spans="1:6" s="13" customFormat="1" x14ac:dyDescent="0.25">
      <c r="A20" s="8" t="s">
        <v>14</v>
      </c>
      <c r="B20" s="7"/>
      <c r="C20" s="7"/>
      <c r="D20" s="9">
        <v>0</v>
      </c>
    </row>
    <row r="21" spans="1:6" s="13" customFormat="1" x14ac:dyDescent="0.25">
      <c r="A21" s="6" t="s">
        <v>24</v>
      </c>
      <c r="B21" s="7"/>
      <c r="C21" s="7"/>
      <c r="D21" s="12">
        <f>D15+D16-D18-D19-D20</f>
        <v>396522.47000000003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0" t="s">
        <v>15</v>
      </c>
      <c r="B24" s="14"/>
      <c r="C24" s="15"/>
    </row>
    <row r="25" spans="1:6" s="13" customFormat="1" x14ac:dyDescent="0.25">
      <c r="A25" s="17" t="s">
        <v>25</v>
      </c>
      <c r="B25" s="21">
        <f>SUM(B26:B29)</f>
        <v>396522.47</v>
      </c>
      <c r="C25" s="15"/>
    </row>
    <row r="26" spans="1:6" s="13" customFormat="1" x14ac:dyDescent="0.25">
      <c r="A26" s="18" t="s">
        <v>16</v>
      </c>
      <c r="B26" s="19">
        <v>64038.35</v>
      </c>
      <c r="C26" s="15"/>
    </row>
    <row r="27" spans="1:6" s="13" customFormat="1" x14ac:dyDescent="0.25">
      <c r="A27" s="18" t="s">
        <v>10</v>
      </c>
      <c r="B27" s="19">
        <v>271643.99</v>
      </c>
      <c r="C27" s="15"/>
    </row>
    <row r="28" spans="1:6" s="13" customFormat="1" x14ac:dyDescent="0.25">
      <c r="A28" s="18" t="s">
        <v>11</v>
      </c>
      <c r="B28" s="19">
        <v>0</v>
      </c>
      <c r="C28" s="15"/>
    </row>
    <row r="29" spans="1:6" s="13" customFormat="1" x14ac:dyDescent="0.25">
      <c r="A29" s="18" t="s">
        <v>17</v>
      </c>
      <c r="B29" s="19">
        <v>60840.13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</sheetData>
  <mergeCells count="3">
    <mergeCell ref="A1:D1"/>
    <mergeCell ref="A2:D2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2021-05-29T08:46:47Z</dcterms:modified>
</cp:coreProperties>
</file>